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80" windowWidth="15480" windowHeight="10980" activeTab="0"/>
  </bookViews>
  <sheets>
    <sheet name="смета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Бухгалтерия-УМКА</author>
  </authors>
  <commentList>
    <comment ref="B39" authorId="0">
      <text>
        <r>
          <rPr>
            <b/>
            <sz val="9"/>
            <rFont val="Tahoma"/>
            <family val="2"/>
          </rPr>
          <t>Бухгалтерия-УМКА:</t>
        </r>
        <r>
          <rPr>
            <sz val="9"/>
            <rFont val="Tahoma"/>
            <family val="2"/>
          </rPr>
          <t xml:space="preserve">
хоз. Инвентарь + летний ремонт</t>
        </r>
      </text>
    </comment>
    <comment ref="B42" authorId="0">
      <text>
        <r>
          <rPr>
            <b/>
            <sz val="9"/>
            <rFont val="Tahoma"/>
            <family val="2"/>
          </rPr>
          <t>Бухгалтерия-УМКА:</t>
        </r>
        <r>
          <rPr>
            <sz val="9"/>
            <rFont val="Tahoma"/>
            <family val="2"/>
          </rPr>
          <t xml:space="preserve">
витаминизация, либо мед. Обследования детей</t>
        </r>
      </text>
    </comment>
    <comment ref="B37" authorId="0">
      <text>
        <r>
          <rPr>
            <b/>
            <sz val="9"/>
            <rFont val="Tahoma"/>
            <family val="2"/>
          </rPr>
          <t>Бухгалтерия-УМКА:</t>
        </r>
        <r>
          <rPr>
            <sz val="9"/>
            <rFont val="Tahoma"/>
            <family val="2"/>
          </rPr>
          <t xml:space="preserve">
печать инф. буклетов, брошюр, корпоративных визиток, обслуживание сайта, размещение в СМИ</t>
        </r>
      </text>
    </comment>
    <comment ref="B29" authorId="0">
      <text>
        <r>
          <rPr>
            <b/>
            <sz val="9"/>
            <rFont val="Tahoma"/>
            <family val="2"/>
          </rPr>
          <t>Бухгалтерия-УМКА:</t>
        </r>
        <r>
          <rPr>
            <sz val="9"/>
            <rFont val="Tahoma"/>
            <family val="2"/>
          </rPr>
          <t xml:space="preserve">
кружковая деятельность: бисер,материалы</t>
        </r>
      </text>
    </comment>
    <comment ref="B28" authorId="0">
      <text>
        <r>
          <rPr>
            <b/>
            <sz val="9"/>
            <rFont val="Tahoma"/>
            <family val="2"/>
          </rPr>
          <t>Бухгалтерия-УМКА:</t>
        </r>
        <r>
          <rPr>
            <sz val="9"/>
            <rFont val="Tahoma"/>
            <family val="2"/>
          </rPr>
          <t xml:space="preserve">
канцелярка в офис + единоразовая покупка педагогам</t>
        </r>
      </text>
    </comment>
    <comment ref="B27" authorId="0">
      <text>
        <r>
          <rPr>
            <b/>
            <sz val="9"/>
            <rFont val="Tahoma"/>
            <family val="2"/>
          </rPr>
          <t>Бухгалтерия-УМКА:</t>
        </r>
        <r>
          <rPr>
            <sz val="9"/>
            <rFont val="Tahoma"/>
            <family val="2"/>
          </rPr>
          <t xml:space="preserve">
ремонт кабинок, ремонт/обслуживание оргтехники, срочный ремонт чего-нибудь</t>
        </r>
      </text>
    </comment>
    <comment ref="B30" authorId="0">
      <text>
        <r>
          <rPr>
            <b/>
            <sz val="9"/>
            <rFont val="Tahoma"/>
            <family val="2"/>
          </rPr>
          <t>Бухгалтерия-УМКА:</t>
        </r>
        <r>
          <rPr>
            <sz val="9"/>
            <rFont val="Tahoma"/>
            <family val="2"/>
          </rPr>
          <t xml:space="preserve">
командировки сотрудников штата!</t>
        </r>
      </text>
    </comment>
    <comment ref="B16" authorId="0">
      <text>
        <r>
          <rPr>
            <b/>
            <sz val="9"/>
            <rFont val="Tahoma"/>
            <family val="2"/>
          </rPr>
          <t>Бухгалтерия-УМКА:</t>
        </r>
        <r>
          <rPr>
            <sz val="9"/>
            <rFont val="Tahoma"/>
            <family val="2"/>
          </rPr>
          <t xml:space="preserve">
оплата проезда, проживания, оргвзносов за участие НЕ СУТОЧНЫЕ!!!!</t>
        </r>
      </text>
    </comment>
    <comment ref="B17" authorId="0">
      <text>
        <r>
          <rPr>
            <b/>
            <sz val="9"/>
            <rFont val="Tahoma"/>
            <family val="2"/>
          </rPr>
          <t>Бухгалтерия-УМКА:</t>
        </r>
        <r>
          <rPr>
            <sz val="9"/>
            <rFont val="Tahoma"/>
            <family val="2"/>
          </rPr>
          <t xml:space="preserve">
Кенгуру, Медвежонок, Соседство, Театральные конкурсы и пр.</t>
        </r>
      </text>
    </comment>
    <comment ref="B18" authorId="0">
      <text>
        <r>
          <rPr>
            <b/>
            <sz val="9"/>
            <rFont val="Tahoma"/>
            <family val="2"/>
          </rPr>
          <t>Бухгалтерия-УМКА:</t>
        </r>
        <r>
          <rPr>
            <sz val="9"/>
            <rFont val="Tahoma"/>
            <family val="2"/>
          </rPr>
          <t xml:space="preserve">
1 сентября, выпускной , Новый год , в общем ВСЕ ПРАЗДНИКИ!!!</t>
        </r>
      </text>
    </comment>
  </commentList>
</comments>
</file>

<file path=xl/sharedStrings.xml><?xml version="1.0" encoding="utf-8"?>
<sst xmlns="http://schemas.openxmlformats.org/spreadsheetml/2006/main" count="53" uniqueCount="52">
  <si>
    <t>ИТОГО:</t>
  </si>
  <si>
    <t>№</t>
  </si>
  <si>
    <t>1.</t>
  </si>
  <si>
    <t>Утверждаю: ________________</t>
  </si>
  <si>
    <t>Т.А. Сухова</t>
  </si>
  <si>
    <t>Показатель</t>
  </si>
  <si>
    <t>остаток средств на начало отчетного года</t>
  </si>
  <si>
    <t>ДОХОДЫ</t>
  </si>
  <si>
    <t>1.1.</t>
  </si>
  <si>
    <t>ежемесячные членские взносы</t>
  </si>
  <si>
    <t>1.2.</t>
  </si>
  <si>
    <t>вступительные взносы</t>
  </si>
  <si>
    <t>1.3.</t>
  </si>
  <si>
    <t>Всего поступило средств:</t>
  </si>
  <si>
    <t>Расходы на целевые мероприятия:</t>
  </si>
  <si>
    <t>Организация обучения педагогов</t>
  </si>
  <si>
    <t>2.</t>
  </si>
  <si>
    <t>Расходы на содержание организации:</t>
  </si>
  <si>
    <t>Зарплата сотрудников</t>
  </si>
  <si>
    <t>Налогообложение/отчисления на соц.нужды</t>
  </si>
  <si>
    <t>Материальная помощь</t>
  </si>
  <si>
    <t>Аренда помещения</t>
  </si>
  <si>
    <t>Содержание МТБ - заправка картриджей, ремонт техники, мебели и пр</t>
  </si>
  <si>
    <t>Канцелярские товары</t>
  </si>
  <si>
    <t>3.</t>
  </si>
  <si>
    <t>Приобретение основных средств:</t>
  </si>
  <si>
    <t xml:space="preserve">4. </t>
  </si>
  <si>
    <t>Прочие расходы:</t>
  </si>
  <si>
    <t>Взносы в Международную тьюторскую ассоциацию, Фонд Сколково</t>
  </si>
  <si>
    <t>Услуги связи</t>
  </si>
  <si>
    <t>Расходы на рекламу</t>
  </si>
  <si>
    <t>Услуги банка</t>
  </si>
  <si>
    <t>Методическая литература, спец.литерат</t>
  </si>
  <si>
    <t>Остаток средств на конец отчетного периода</t>
  </si>
  <si>
    <t>Сухова Т.А. ______________________________</t>
  </si>
  <si>
    <t>Директор</t>
  </si>
  <si>
    <t>НГОО "ЦРП "УМКА-XXI век"</t>
  </si>
  <si>
    <t>Смета  доходов и расходов на 2014-15 год</t>
  </si>
  <si>
    <t>смета на 14-15гг/план</t>
  </si>
  <si>
    <t>благотворительные взносы</t>
  </si>
  <si>
    <t>Оснащение МТБ для проектов</t>
  </si>
  <si>
    <t>Проект англ.язык</t>
  </si>
  <si>
    <t>Гос.пошлина</t>
  </si>
  <si>
    <t>Проект по оздоровлению детей</t>
  </si>
  <si>
    <t>Оплата по договорам возмездного оказания услуг</t>
  </si>
  <si>
    <t>Обеспечение детских проектов и праздников</t>
  </si>
  <si>
    <t>Проекты "Родительский клуб" и Родители для детей"</t>
  </si>
  <si>
    <t>Расходы на командировки</t>
  </si>
  <si>
    <t>Директор НГОО "ЦРП "УМКА-XXI век"</t>
  </si>
  <si>
    <t>Приобретение мебели</t>
  </si>
  <si>
    <t>Хозяйственные товары</t>
  </si>
  <si>
    <t>Организация участия детей в выездных Олимпиадах, конкурсах, другие школы Сколково; участие в местных конкурсах, олимпиадах, турнирах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</si>
</sst>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RUB&quot;;\-#,##0&quot;RUB&quot;"/>
    <numFmt numFmtId="181" formatCode="#,##0&quot;RUB&quot;;[Red]\-#,##0&quot;RUB&quot;"/>
    <numFmt numFmtId="182" formatCode="#,##0.00&quot;RUB&quot;;\-#,##0.00&quot;RUB&quot;"/>
    <numFmt numFmtId="183" formatCode="#,##0.00&quot;RUB&quot;;[Red]\-#,##0.00&quot;RUB&quot;"/>
    <numFmt numFmtId="184" formatCode="_-* #,##0&quot;RUB&quot;_-;\-* #,##0&quot;RUB&quot;_-;_-* &quot;-&quot;&quot;RUB&quot;_-;_-@_-"/>
    <numFmt numFmtId="185" formatCode="_-* #,##0_R_U_B_-;\-* #,##0_R_U_B_-;_-* &quot;-&quot;_R_U_B_-;_-@_-"/>
    <numFmt numFmtId="186" formatCode="_-* #,##0.00&quot;RUB&quot;_-;\-* #,##0.00&quot;RUB&quot;_-;_-* &quot;-&quot;??&quot;RUB&quot;_-;_-@_-"/>
    <numFmt numFmtId="187" formatCode="_-* #,##0.00_R_U_B_-;\-* #,##0.00_R_U_B_-;_-* &quot;-&quot;??_R_U_B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0.0%"/>
    <numFmt numFmtId="194" formatCode="#,##0.00_ ;\-#,##0.00\ "/>
    <numFmt numFmtId="195" formatCode="#,##0.00&quot;р.&quot;"/>
    <numFmt numFmtId="196" formatCode="#,##0_р_.;[Red]#,##0_р_."/>
    <numFmt numFmtId="197" formatCode="0;[Red]0"/>
    <numFmt numFmtId="198" formatCode="#,##0&quot;р.&quot;;[Red]#,##0&quot;р.&quot;"/>
    <numFmt numFmtId="199" formatCode="mmm/yyyy"/>
    <numFmt numFmtId="200" formatCode="0.0"/>
    <numFmt numFmtId="201" formatCode="[$-FC19]d\ mmmm\ yyyy\ &quot;г.&quot;"/>
    <numFmt numFmtId="202" formatCode="#,##0\ _р_."/>
    <numFmt numFmtId="203" formatCode="#,##0\ _р_.;[Red]#,##0\ _р_."/>
    <numFmt numFmtId="204" formatCode="#,##0.00\ &quot;р.&quot;"/>
    <numFmt numFmtId="205" formatCode="#,##0\ _₽;[Red]#,##0\ _₽"/>
  </numFmts>
  <fonts count="54">
    <font>
      <sz val="10"/>
      <name val="Arial Cyr"/>
      <family val="0"/>
    </font>
    <font>
      <u val="single"/>
      <sz val="13.5"/>
      <color indexed="12"/>
      <name val="Arial Cyr"/>
      <family val="0"/>
    </font>
    <font>
      <u val="single"/>
      <sz val="13.5"/>
      <color indexed="61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Adobe Garamond Pro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Adobe Garamond Pro"/>
      <family val="1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dobe Garamond Pro"/>
      <family val="1"/>
    </font>
    <font>
      <sz val="7"/>
      <color rgb="FF00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left"/>
    </xf>
    <xf numFmtId="0" fontId="0" fillId="0" borderId="10" xfId="0" applyFill="1" applyBorder="1" applyAlignment="1">
      <alignment wrapText="1"/>
    </xf>
    <xf numFmtId="203" fontId="49" fillId="0" borderId="0" xfId="0" applyNumberFormat="1" applyFont="1" applyAlignment="1">
      <alignment horizontal="center"/>
    </xf>
    <xf numFmtId="203" fontId="49" fillId="13" borderId="10" xfId="0" applyNumberFormat="1" applyFont="1" applyFill="1" applyBorder="1" applyAlignment="1">
      <alignment horizontal="center" vertical="center" wrapText="1"/>
    </xf>
    <xf numFmtId="196" fontId="49" fillId="13" borderId="12" xfId="0" applyNumberFormat="1" applyFont="1" applyFill="1" applyBorder="1" applyAlignment="1">
      <alignment horizontal="center" wrapText="1"/>
    </xf>
    <xf numFmtId="203" fontId="49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203" fontId="0" fillId="0" borderId="0" xfId="0" applyNumberFormat="1" applyAlignment="1">
      <alignment/>
    </xf>
    <xf numFmtId="196" fontId="3" fillId="13" borderId="12" xfId="0" applyNumberFormat="1" applyFont="1" applyFill="1" applyBorder="1" applyAlignment="1">
      <alignment/>
    </xf>
    <xf numFmtId="203" fontId="0" fillId="0" borderId="0" xfId="0" applyNumberFormat="1" applyBorder="1" applyAlignment="1">
      <alignment/>
    </xf>
    <xf numFmtId="0" fontId="7" fillId="0" borderId="0" xfId="0" applyFont="1" applyAlignment="1">
      <alignment wrapText="1"/>
    </xf>
    <xf numFmtId="203" fontId="49" fillId="0" borderId="13" xfId="0" applyNumberFormat="1" applyFont="1" applyBorder="1" applyAlignment="1">
      <alignment horizontal="center"/>
    </xf>
    <xf numFmtId="196" fontId="0" fillId="0" borderId="0" xfId="0" applyNumberFormat="1" applyBorder="1" applyAlignment="1">
      <alignment/>
    </xf>
    <xf numFmtId="0" fontId="28" fillId="0" borderId="10" xfId="0" applyFont="1" applyBorder="1" applyAlignment="1">
      <alignment/>
    </xf>
    <xf numFmtId="0" fontId="51" fillId="33" borderId="10" xfId="0" applyFont="1" applyFill="1" applyBorder="1" applyAlignment="1">
      <alignment horizontal="left" wrapText="1"/>
    </xf>
    <xf numFmtId="0" fontId="52" fillId="0" borderId="0" xfId="0" applyFont="1" applyAlignment="1">
      <alignment/>
    </xf>
    <xf numFmtId="203" fontId="49" fillId="33" borderId="10" xfId="0" applyNumberFormat="1" applyFont="1" applyFill="1" applyBorder="1" applyAlignment="1">
      <alignment horizontal="center"/>
    </xf>
    <xf numFmtId="203" fontId="49" fillId="33" borderId="10" xfId="0" applyNumberFormat="1" applyFont="1" applyFill="1" applyBorder="1" applyAlignment="1">
      <alignment horizontal="center" vertical="top"/>
    </xf>
    <xf numFmtId="0" fontId="0" fillId="13" borderId="10" xfId="0" applyFill="1" applyBorder="1" applyAlignment="1">
      <alignment horizontal="center"/>
    </xf>
    <xf numFmtId="0" fontId="49" fillId="13" borderId="10" xfId="0" applyFont="1" applyFill="1" applyBorder="1" applyAlignment="1">
      <alignment/>
    </xf>
    <xf numFmtId="196" fontId="49" fillId="33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57" sqref="B57"/>
    </sheetView>
  </sheetViews>
  <sheetFormatPr defaultColWidth="31.50390625" defaultRowHeight="12.75"/>
  <cols>
    <col min="1" max="1" width="6.875" style="1" customWidth="1"/>
    <col min="2" max="2" width="68.00390625" style="0" customWidth="1"/>
    <col min="3" max="3" width="15.125" style="20" customWidth="1"/>
    <col min="4" max="4" width="15.375" style="0" customWidth="1"/>
    <col min="5" max="5" width="17.375" style="0" customWidth="1"/>
    <col min="6" max="7" width="12.50390625" style="0" customWidth="1"/>
    <col min="8" max="8" width="15.00390625" style="0" customWidth="1"/>
  </cols>
  <sheetData>
    <row r="1" ht="12.75">
      <c r="C1" t="s">
        <v>3</v>
      </c>
    </row>
    <row r="2" spans="3:7" ht="12.75">
      <c r="C2" s="8" t="s">
        <v>35</v>
      </c>
      <c r="D2" s="8"/>
      <c r="E2" s="8"/>
      <c r="F2" s="8"/>
      <c r="G2" s="8"/>
    </row>
    <row r="3" ht="12.75">
      <c r="C3" t="s">
        <v>36</v>
      </c>
    </row>
    <row r="4" spans="2:3" ht="18.75">
      <c r="B4" s="9" t="s">
        <v>37</v>
      </c>
      <c r="C4" t="s">
        <v>4</v>
      </c>
    </row>
    <row r="5" ht="18.75">
      <c r="B5" s="10"/>
    </row>
    <row r="6" ht="18.75">
      <c r="B6" s="10"/>
    </row>
    <row r="7" spans="1:3" ht="31.5">
      <c r="A7" s="36" t="s">
        <v>1</v>
      </c>
      <c r="B7" s="37" t="s">
        <v>5</v>
      </c>
      <c r="C7" s="21" t="s">
        <v>38</v>
      </c>
    </row>
    <row r="8" spans="1:3" ht="15.75">
      <c r="A8" s="2"/>
      <c r="B8" s="11" t="s">
        <v>6</v>
      </c>
      <c r="C8" s="23">
        <v>98393</v>
      </c>
    </row>
    <row r="9" spans="1:3" ht="15.75">
      <c r="A9" s="5" t="s">
        <v>2</v>
      </c>
      <c r="B9" s="12" t="s">
        <v>7</v>
      </c>
      <c r="C9" s="23"/>
    </row>
    <row r="10" spans="1:3" ht="15.75">
      <c r="A10" s="2" t="s">
        <v>8</v>
      </c>
      <c r="B10" s="11" t="s">
        <v>9</v>
      </c>
      <c r="C10" s="23">
        <v>7549200</v>
      </c>
    </row>
    <row r="11" spans="1:3" ht="15.75">
      <c r="A11" s="2" t="s">
        <v>10</v>
      </c>
      <c r="B11" s="11" t="s">
        <v>11</v>
      </c>
      <c r="C11" s="23">
        <v>1427700</v>
      </c>
    </row>
    <row r="12" spans="1:3" ht="15.75">
      <c r="A12" s="2" t="s">
        <v>12</v>
      </c>
      <c r="B12" s="31" t="s">
        <v>39</v>
      </c>
      <c r="C12" s="23">
        <v>30000</v>
      </c>
    </row>
    <row r="13" spans="1:3" ht="15.75">
      <c r="A13" s="2"/>
      <c r="B13" s="11" t="s">
        <v>13</v>
      </c>
      <c r="C13" s="38">
        <f>SUM(C8:C12)</f>
        <v>9105293</v>
      </c>
    </row>
    <row r="14" spans="1:3" ht="15.75">
      <c r="A14" s="3"/>
      <c r="B14" s="13"/>
      <c r="C14" s="23"/>
    </row>
    <row r="15" spans="1:3" ht="27" customHeight="1">
      <c r="A15" s="5" t="s">
        <v>2</v>
      </c>
      <c r="B15" s="12" t="s">
        <v>14</v>
      </c>
      <c r="C15" s="23"/>
    </row>
    <row r="16" spans="1:3" ht="18" customHeight="1">
      <c r="A16" s="5"/>
      <c r="B16" s="24" t="s">
        <v>15</v>
      </c>
      <c r="C16" s="23">
        <v>180000</v>
      </c>
    </row>
    <row r="17" spans="1:3" ht="38.25" customHeight="1">
      <c r="A17" s="5"/>
      <c r="B17" s="32" t="s">
        <v>51</v>
      </c>
      <c r="C17" s="23">
        <v>170000</v>
      </c>
    </row>
    <row r="18" spans="1:3" ht="18" customHeight="1">
      <c r="A18" s="5"/>
      <c r="B18" s="24" t="s">
        <v>45</v>
      </c>
      <c r="C18" s="29">
        <v>50000</v>
      </c>
    </row>
    <row r="19" spans="1:6" ht="18" customHeight="1">
      <c r="A19" s="5"/>
      <c r="B19" s="24" t="s">
        <v>41</v>
      </c>
      <c r="C19" s="29">
        <v>1900000</v>
      </c>
      <c r="D19" s="28"/>
      <c r="E19" s="6"/>
      <c r="F19" s="30"/>
    </row>
    <row r="20" spans="1:6" ht="18" customHeight="1">
      <c r="A20" s="5"/>
      <c r="B20" s="24" t="s">
        <v>46</v>
      </c>
      <c r="C20" s="29">
        <v>30000</v>
      </c>
      <c r="E20" s="6"/>
      <c r="F20" s="27"/>
    </row>
    <row r="21" spans="1:6" ht="18" customHeight="1">
      <c r="A21" s="5"/>
      <c r="B21" s="24" t="s">
        <v>44</v>
      </c>
      <c r="C21" s="29">
        <v>4172394</v>
      </c>
      <c r="E21" s="6"/>
      <c r="F21" s="27"/>
    </row>
    <row r="22" spans="1:4" ht="21.75" customHeight="1">
      <c r="A22" s="5" t="s">
        <v>16</v>
      </c>
      <c r="B22" s="14" t="s">
        <v>17</v>
      </c>
      <c r="C22" s="23"/>
      <c r="D22" s="25"/>
    </row>
    <row r="23" spans="1:4" ht="19.5" customHeight="1">
      <c r="A23" s="2"/>
      <c r="B23" s="7" t="s">
        <v>18</v>
      </c>
      <c r="C23" s="34">
        <v>1300000</v>
      </c>
      <c r="D23" s="25"/>
    </row>
    <row r="24" spans="1:3" ht="19.5" customHeight="1">
      <c r="A24" s="2"/>
      <c r="B24" s="7" t="s">
        <v>19</v>
      </c>
      <c r="C24" s="35">
        <v>520000</v>
      </c>
    </row>
    <row r="25" spans="1:3" ht="19.5" customHeight="1">
      <c r="A25" s="2"/>
      <c r="B25" s="7" t="s">
        <v>20</v>
      </c>
      <c r="C25" s="23">
        <v>14000</v>
      </c>
    </row>
    <row r="26" spans="1:3" ht="19.5" customHeight="1">
      <c r="A26" s="2"/>
      <c r="B26" s="7" t="s">
        <v>21</v>
      </c>
      <c r="C26" s="23">
        <v>43600</v>
      </c>
    </row>
    <row r="27" spans="1:3" ht="19.5" customHeight="1">
      <c r="A27" s="2"/>
      <c r="B27" s="7" t="s">
        <v>22</v>
      </c>
      <c r="C27" s="23">
        <v>15000</v>
      </c>
    </row>
    <row r="28" spans="1:3" ht="19.5" customHeight="1">
      <c r="A28" s="2"/>
      <c r="B28" s="7" t="s">
        <v>23</v>
      </c>
      <c r="C28" s="23">
        <v>30000</v>
      </c>
    </row>
    <row r="29" spans="1:3" ht="19.5" customHeight="1">
      <c r="A29" s="2"/>
      <c r="B29" s="4" t="s">
        <v>40</v>
      </c>
      <c r="C29" s="23">
        <v>70000</v>
      </c>
    </row>
    <row r="30" spans="1:3" ht="19.5" customHeight="1">
      <c r="A30" s="2"/>
      <c r="B30" s="4" t="s">
        <v>47</v>
      </c>
      <c r="C30" s="23">
        <v>30000</v>
      </c>
    </row>
    <row r="31" spans="1:3" ht="24.75" customHeight="1">
      <c r="A31" s="5" t="s">
        <v>24</v>
      </c>
      <c r="B31" s="15" t="s">
        <v>25</v>
      </c>
      <c r="C31" s="23"/>
    </row>
    <row r="32" spans="1:3" ht="15.75" customHeight="1">
      <c r="A32" s="2"/>
      <c r="B32" s="16" t="s">
        <v>49</v>
      </c>
      <c r="C32" s="23">
        <v>70000</v>
      </c>
    </row>
    <row r="33" spans="1:3" ht="15.75">
      <c r="A33" s="2"/>
      <c r="B33" s="7"/>
      <c r="C33" s="23"/>
    </row>
    <row r="34" spans="1:3" ht="15.75">
      <c r="A34" s="17" t="s">
        <v>26</v>
      </c>
      <c r="B34" s="18" t="s">
        <v>27</v>
      </c>
      <c r="C34" s="23"/>
    </row>
    <row r="35" spans="1:3" ht="16.5" customHeight="1">
      <c r="A35" s="2">
        <v>1</v>
      </c>
      <c r="B35" s="7" t="s">
        <v>28</v>
      </c>
      <c r="C35" s="23">
        <f>50000+3000</f>
        <v>53000</v>
      </c>
    </row>
    <row r="36" spans="1:3" ht="16.5" customHeight="1">
      <c r="A36" s="2">
        <v>2</v>
      </c>
      <c r="B36" s="7" t="s">
        <v>29</v>
      </c>
      <c r="C36" s="23">
        <v>100000</v>
      </c>
    </row>
    <row r="37" spans="1:3" ht="16.5" customHeight="1">
      <c r="A37" s="2">
        <v>3</v>
      </c>
      <c r="B37" s="7" t="s">
        <v>30</v>
      </c>
      <c r="C37" s="23">
        <v>70000</v>
      </c>
    </row>
    <row r="38" spans="1:3" ht="16.5" customHeight="1">
      <c r="A38" s="2">
        <v>4</v>
      </c>
      <c r="B38" s="7" t="s">
        <v>31</v>
      </c>
      <c r="C38" s="23">
        <v>55000</v>
      </c>
    </row>
    <row r="39" spans="1:3" ht="16.5" customHeight="1">
      <c r="A39" s="2">
        <v>5</v>
      </c>
      <c r="B39" s="7" t="s">
        <v>50</v>
      </c>
      <c r="C39" s="23">
        <v>120000</v>
      </c>
    </row>
    <row r="40" spans="1:3" ht="16.5" customHeight="1">
      <c r="A40" s="2">
        <v>6</v>
      </c>
      <c r="B40" s="7" t="s">
        <v>32</v>
      </c>
      <c r="C40" s="23">
        <v>50000</v>
      </c>
    </row>
    <row r="41" spans="1:3" ht="16.5" customHeight="1">
      <c r="A41" s="2">
        <v>7</v>
      </c>
      <c r="B41" s="7" t="s">
        <v>42</v>
      </c>
      <c r="C41" s="23">
        <v>10000</v>
      </c>
    </row>
    <row r="42" spans="1:3" ht="16.5" customHeight="1">
      <c r="A42" s="2">
        <v>8</v>
      </c>
      <c r="B42" s="7" t="s">
        <v>43</v>
      </c>
      <c r="C42" s="23">
        <v>15000</v>
      </c>
    </row>
    <row r="43" spans="1:3" ht="16.5" customHeight="1">
      <c r="A43" s="2">
        <v>9</v>
      </c>
      <c r="B43" s="7" t="s">
        <v>0</v>
      </c>
      <c r="C43" s="22">
        <f>SUM(C16:C42)</f>
        <v>9067994</v>
      </c>
    </row>
    <row r="44" spans="1:3" ht="16.5" customHeight="1">
      <c r="A44" s="2">
        <v>10</v>
      </c>
      <c r="B44" s="19" t="s">
        <v>33</v>
      </c>
      <c r="C44" s="26">
        <f>C13-C43</f>
        <v>37299</v>
      </c>
    </row>
    <row r="46" ht="15">
      <c r="B46" t="s">
        <v>48</v>
      </c>
    </row>
    <row r="47" ht="15">
      <c r="B47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3"/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11" sqref="A1:B11"/>
    </sheetView>
  </sheetViews>
  <sheetFormatPr defaultColWidth="9.00390625" defaultRowHeight="12.75"/>
  <sheetData>
    <row r="1" ht="12.75">
      <c r="A1" s="33"/>
    </row>
    <row r="3" ht="12.75">
      <c r="A3" s="33"/>
    </row>
    <row r="4" ht="12.75">
      <c r="A4" s="33"/>
    </row>
    <row r="5" ht="12.75">
      <c r="A5" s="33"/>
    </row>
    <row r="6" ht="12.75">
      <c r="A6" s="33"/>
    </row>
    <row r="7" ht="12.75">
      <c r="A7" s="33"/>
    </row>
    <row r="8" ht="12.75">
      <c r="A8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2014-09-25T06:18:09Z</cp:lastPrinted>
  <dcterms:created xsi:type="dcterms:W3CDTF">2008-09-10T15:27:33Z</dcterms:created>
  <dcterms:modified xsi:type="dcterms:W3CDTF">2014-11-05T12:37:35Z</dcterms:modified>
  <cp:category/>
  <cp:version/>
  <cp:contentType/>
  <cp:contentStatus/>
</cp:coreProperties>
</file>